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840" windowHeight="11640" firstSheet="1" activeTab="1"/>
  </bookViews>
  <sheets>
    <sheet name="回復済み_Sheet1" sheetId="1" state="veryHidden" r:id="rId1"/>
    <sheet name="3-2" sheetId="2" r:id="rId2"/>
  </sheets>
  <definedNames/>
  <calcPr fullCalcOnLoad="1"/>
</workbook>
</file>

<file path=xl/sharedStrings.xml><?xml version="1.0" encoding="utf-8"?>
<sst xmlns="http://schemas.openxmlformats.org/spreadsheetml/2006/main" count="39" uniqueCount="29">
  <si>
    <t>事業所数</t>
  </si>
  <si>
    <t>従業者数</t>
  </si>
  <si>
    <t>構成比</t>
  </si>
  <si>
    <t>総　　数</t>
  </si>
  <si>
    <t>３-２　産業（大分類）別・経営組織別事業所数・従業者数</t>
  </si>
  <si>
    <t>産業大分類別</t>
  </si>
  <si>
    <t>農業，林業</t>
  </si>
  <si>
    <t>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</si>
  <si>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</si>
  <si>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</si>
  <si>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</si>
  <si>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</si>
  <si>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</si>
  <si>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</si>
  <si>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</si>
  <si>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</si>
  <si>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</si>
  <si>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</si>
  <si>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</si>
  <si>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生活関連サービス，娯楽業</t>
  </si>
  <si>
    <t>教育，学習支援業</t>
  </si>
  <si>
    <t>医療，福祉</t>
  </si>
  <si>
    <t>複合サービス事業</t>
  </si>
  <si>
    <t>サービス業（他に分類されないもの）</t>
  </si>
  <si>
    <t>法　　人</t>
  </si>
  <si>
    <t>平成28年６月1日現在 （単位：事業所，人，％）</t>
  </si>
  <si>
    <r>
      <t>資料：</t>
    </r>
    <r>
      <rPr>
        <sz val="11"/>
        <rFont val="ＭＳ Ｐ明朝"/>
        <family val="1"/>
      </rPr>
      <t>経済センサス-活動調査</t>
    </r>
  </si>
  <si>
    <t>　人</t>
  </si>
  <si>
    <t>個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</si>
</sst>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#,##0;\-#,##0;&quot;-&quot;"/>
    <numFmt numFmtId="179" formatCode="#,##0_ "/>
    <numFmt numFmtId="180" formatCode="###,###,##0;&quot;-&quot;##,###,##0"/>
    <numFmt numFmtId="181" formatCode="\ ###,###,##0;&quot;-&quot;###,###,##0"/>
    <numFmt numFmtId="182" formatCode="#,###,##0;&quot; -&quot;###,##0"/>
    <numFmt numFmtId="183" formatCode="0.00_ "/>
    <numFmt numFmtId="184" formatCode="0.000_ "/>
    <numFmt numFmtId="185" formatCode="0.0_ "/>
  </numFmts>
  <fonts count="50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6"/>
      <name val="ＭＳ 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8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6" applyNumberFormat="0" applyAlignment="0" applyProtection="0"/>
    <xf numFmtId="0" fontId="16" fillId="0" borderId="0">
      <alignment/>
      <protection/>
    </xf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1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85" fontId="11" fillId="33" borderId="0" xfId="0" applyNumberFormat="1" applyFont="1" applyFill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185" fontId="11" fillId="33" borderId="16" xfId="0" applyNumberFormat="1" applyFont="1" applyFill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41" fontId="11" fillId="0" borderId="0" xfId="65" applyNumberFormat="1" applyFont="1" applyFill="1" applyBorder="1" applyAlignment="1" quotePrefix="1">
      <alignment horizontal="right"/>
      <protection/>
    </xf>
    <xf numFmtId="49" fontId="11" fillId="33" borderId="19" xfId="65" applyNumberFormat="1" applyFont="1" applyFill="1" applyBorder="1" applyAlignment="1">
      <alignment horizontal="left"/>
      <protection/>
    </xf>
    <xf numFmtId="0" fontId="11" fillId="33" borderId="19" xfId="65" applyFont="1" applyFill="1" applyBorder="1" applyAlignment="1">
      <alignment horizontal="left"/>
      <protection/>
    </xf>
    <xf numFmtId="0" fontId="11" fillId="33" borderId="19" xfId="65" applyNumberFormat="1" applyFont="1" applyFill="1" applyBorder="1" applyAlignment="1">
      <alignment horizontal="left"/>
      <protection/>
    </xf>
    <xf numFmtId="41" fontId="11" fillId="0" borderId="0" xfId="65" applyNumberFormat="1" applyFont="1">
      <alignment/>
      <protection/>
    </xf>
    <xf numFmtId="41" fontId="11" fillId="33" borderId="0" xfId="0" applyNumberFormat="1" applyFont="1" applyFill="1" applyAlignment="1">
      <alignment vertical="center"/>
    </xf>
    <xf numFmtId="0" fontId="11" fillId="33" borderId="16" xfId="0" applyFont="1" applyFill="1" applyBorder="1" applyAlignment="1">
      <alignment horizontal="center"/>
    </xf>
    <xf numFmtId="180" fontId="11" fillId="33" borderId="15" xfId="0" applyNumberFormat="1" applyFont="1" applyFill="1" applyBorder="1" applyAlignment="1" quotePrefix="1">
      <alignment horizontal="right"/>
    </xf>
    <xf numFmtId="181" fontId="11" fillId="33" borderId="16" xfId="0" applyNumberFormat="1" applyFont="1" applyFill="1" applyBorder="1" applyAlignment="1" quotePrefix="1">
      <alignment horizontal="right"/>
    </xf>
    <xf numFmtId="182" fontId="11" fillId="33" borderId="16" xfId="0" applyNumberFormat="1" applyFont="1" applyFill="1" applyBorder="1" applyAlignment="1" quotePrefix="1">
      <alignment horizontal="right"/>
    </xf>
    <xf numFmtId="41" fontId="11" fillId="0" borderId="0" xfId="0" applyNumberFormat="1" applyFont="1" applyFill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1" fillId="33" borderId="24" xfId="65" applyFont="1" applyFill="1" applyBorder="1" applyAlignment="1">
      <alignment horizontal="left" shrinkToFit="1"/>
      <protection/>
    </xf>
    <xf numFmtId="41" fontId="11" fillId="0" borderId="25" xfId="65" applyNumberFormat="1" applyFont="1" applyFill="1" applyBorder="1" applyAlignment="1" quotePrefix="1">
      <alignment horizontal="right"/>
      <protection/>
    </xf>
    <xf numFmtId="185" fontId="11" fillId="33" borderId="25" xfId="0" applyNumberFormat="1" applyFont="1" applyFill="1" applyBorder="1" applyAlignment="1">
      <alignment vertical="center"/>
    </xf>
    <xf numFmtId="41" fontId="11" fillId="0" borderId="25" xfId="65" applyNumberFormat="1" applyFont="1" applyFill="1" applyBorder="1" applyAlignment="1">
      <alignment horizontal="right"/>
      <protection/>
    </xf>
    <xf numFmtId="41" fontId="11" fillId="0" borderId="25" xfId="65" applyNumberFormat="1" applyFont="1" applyBorder="1">
      <alignment/>
      <protection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1" xfId="0" applyFont="1" applyBorder="1" applyAlignment="1">
      <alignment horizontal="righ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第１７表-1(岡)" xfId="65"/>
    <cellStyle name="Followed Hyperlink" xfId="66"/>
    <cellStyle name="未定義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N28"/>
  <sheetViews>
    <sheetView showGridLines="0" tabSelected="1" defaultGridColor="0" zoomScalePageLayoutView="0" colorId="22" workbookViewId="0" topLeftCell="A1">
      <selection activeCell="I4" sqref="I4"/>
    </sheetView>
  </sheetViews>
  <sheetFormatPr defaultColWidth="9.59765625" defaultRowHeight="15"/>
  <cols>
    <col min="1" max="1" width="1.59765625" style="1" customWidth="1"/>
    <col min="2" max="2" width="27.19921875" style="1" customWidth="1"/>
    <col min="3" max="14" width="10.8984375" style="1" customWidth="1"/>
    <col min="15" max="16384" width="9.59765625" style="1" customWidth="1"/>
  </cols>
  <sheetData>
    <row r="1" spans="2:14" ht="24">
      <c r="B1" s="27" t="s">
        <v>4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ht="13.5" customHeight="1">
      <c r="N2" s="2" t="s">
        <v>25</v>
      </c>
    </row>
    <row r="3" spans="2:14" ht="4.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4.25" customHeight="1">
      <c r="B4" s="31" t="s">
        <v>5</v>
      </c>
      <c r="C4" s="28" t="s">
        <v>3</v>
      </c>
      <c r="D4" s="29"/>
      <c r="E4" s="29"/>
      <c r="F4" s="30"/>
      <c r="G4" s="38"/>
      <c r="H4" s="41" t="s">
        <v>28</v>
      </c>
      <c r="I4" s="39" t="s">
        <v>27</v>
      </c>
      <c r="J4" s="40"/>
      <c r="K4" s="28" t="s">
        <v>24</v>
      </c>
      <c r="L4" s="29"/>
      <c r="M4" s="29"/>
      <c r="N4" s="29"/>
    </row>
    <row r="5" spans="2:14" s="5" customFormat="1" ht="13.5">
      <c r="B5" s="32"/>
      <c r="C5" s="9" t="s">
        <v>0</v>
      </c>
      <c r="D5" s="11"/>
      <c r="E5" s="9" t="s">
        <v>1</v>
      </c>
      <c r="F5" s="15"/>
      <c r="G5" s="9" t="s">
        <v>0</v>
      </c>
      <c r="H5" s="11"/>
      <c r="I5" s="9" t="s">
        <v>1</v>
      </c>
      <c r="J5" s="11"/>
      <c r="K5" s="9" t="s">
        <v>0</v>
      </c>
      <c r="L5" s="11"/>
      <c r="M5" s="9" t="s">
        <v>1</v>
      </c>
      <c r="N5" s="11"/>
    </row>
    <row r="6" spans="2:14" s="5" customFormat="1" ht="13.5">
      <c r="B6" s="32"/>
      <c r="C6" s="7"/>
      <c r="D6" s="8" t="s">
        <v>2</v>
      </c>
      <c r="E6" s="7"/>
      <c r="F6" s="8" t="s">
        <v>2</v>
      </c>
      <c r="G6" s="7"/>
      <c r="H6" s="14" t="s">
        <v>2</v>
      </c>
      <c r="I6" s="7"/>
      <c r="J6" s="8" t="s">
        <v>2</v>
      </c>
      <c r="K6" s="7"/>
      <c r="L6" s="8" t="s">
        <v>2</v>
      </c>
      <c r="M6" s="7"/>
      <c r="N6" s="9" t="s">
        <v>2</v>
      </c>
    </row>
    <row r="7" spans="2:14" s="6" customFormat="1" ht="13.5">
      <c r="B7" s="22" t="s">
        <v>3</v>
      </c>
      <c r="C7" s="23">
        <f aca="true" t="shared" si="0" ref="C7:N7">SUM(C8:C25)</f>
        <v>13929</v>
      </c>
      <c r="D7" s="13">
        <f t="shared" si="0"/>
        <v>100</v>
      </c>
      <c r="E7" s="24">
        <f t="shared" si="0"/>
        <v>163737</v>
      </c>
      <c r="F7" s="13">
        <f t="shared" si="0"/>
        <v>99.99999999999999</v>
      </c>
      <c r="G7" s="25">
        <f t="shared" si="0"/>
        <v>5233</v>
      </c>
      <c r="H7" s="13">
        <f t="shared" si="0"/>
        <v>100</v>
      </c>
      <c r="I7" s="25">
        <f t="shared" si="0"/>
        <v>16302</v>
      </c>
      <c r="J7" s="13">
        <f t="shared" si="0"/>
        <v>100</v>
      </c>
      <c r="K7" s="25">
        <f t="shared" si="0"/>
        <v>8661</v>
      </c>
      <c r="L7" s="13">
        <f t="shared" si="0"/>
        <v>100</v>
      </c>
      <c r="M7" s="25">
        <f t="shared" si="0"/>
        <v>147337</v>
      </c>
      <c r="N7" s="13">
        <f t="shared" si="0"/>
        <v>100</v>
      </c>
    </row>
    <row r="8" spans="2:14" s="6" customFormat="1" ht="13.5">
      <c r="B8" s="17" t="s">
        <v>6</v>
      </c>
      <c r="C8" s="16">
        <v>34</v>
      </c>
      <c r="D8" s="10">
        <f aca="true" t="shared" si="1" ref="D8:D25">C8/$C$7*100</f>
        <v>0.24409505348553379</v>
      </c>
      <c r="E8" s="16">
        <v>447</v>
      </c>
      <c r="F8" s="10">
        <f aca="true" t="shared" si="2" ref="F8:F25">E8/$E$7*100</f>
        <v>0.27299877242162734</v>
      </c>
      <c r="G8" s="16">
        <v>0</v>
      </c>
      <c r="H8" s="26">
        <f aca="true" t="shared" si="3" ref="H8:H25">G8/$G$7*100</f>
        <v>0</v>
      </c>
      <c r="I8" s="16">
        <v>0</v>
      </c>
      <c r="J8" s="26">
        <f aca="true" t="shared" si="4" ref="J8:J25">I8/$I$7*100</f>
        <v>0</v>
      </c>
      <c r="K8" s="20">
        <v>34</v>
      </c>
      <c r="L8" s="10">
        <f>K8/$K$7*100</f>
        <v>0.3925643690105069</v>
      </c>
      <c r="M8" s="20">
        <v>447</v>
      </c>
      <c r="N8" s="10">
        <f>M8/$M$7*100</f>
        <v>0.3033861148251966</v>
      </c>
    </row>
    <row r="9" spans="2:14" s="6" customFormat="1" ht="13.5">
      <c r="B9" s="17" t="s">
        <v>7</v>
      </c>
      <c r="C9" s="16">
        <v>0</v>
      </c>
      <c r="D9" s="26">
        <v>0</v>
      </c>
      <c r="E9" s="16">
        <v>0</v>
      </c>
      <c r="F9" s="26">
        <v>0</v>
      </c>
      <c r="G9" s="21">
        <v>0</v>
      </c>
      <c r="H9" s="26">
        <f t="shared" si="3"/>
        <v>0</v>
      </c>
      <c r="I9" s="16">
        <v>0</v>
      </c>
      <c r="J9" s="26">
        <f t="shared" si="4"/>
        <v>0</v>
      </c>
      <c r="K9" s="20">
        <v>0</v>
      </c>
      <c r="L9" s="26">
        <f aca="true" t="shared" si="5" ref="L9:L25">K9/$K$7*100</f>
        <v>0</v>
      </c>
      <c r="M9" s="20">
        <v>0</v>
      </c>
      <c r="N9" s="21">
        <f aca="true" t="shared" si="6" ref="N9:N25">M9/$M$7*100</f>
        <v>0</v>
      </c>
    </row>
    <row r="10" spans="2:14" s="6" customFormat="1" ht="13.5">
      <c r="B10" s="17" t="s">
        <v>8</v>
      </c>
      <c r="C10" s="16">
        <v>7</v>
      </c>
      <c r="D10" s="10">
        <f t="shared" si="1"/>
        <v>0.05025486395290401</v>
      </c>
      <c r="E10" s="16">
        <v>23</v>
      </c>
      <c r="F10" s="10">
        <f t="shared" si="2"/>
        <v>0.014046916701783959</v>
      </c>
      <c r="G10" s="16">
        <v>1</v>
      </c>
      <c r="H10" s="10">
        <f t="shared" si="3"/>
        <v>0.019109497420217846</v>
      </c>
      <c r="I10" s="16">
        <v>2</v>
      </c>
      <c r="J10" s="10">
        <f t="shared" si="4"/>
        <v>0.0122684333210649</v>
      </c>
      <c r="K10" s="20">
        <v>6</v>
      </c>
      <c r="L10" s="10">
        <f t="shared" si="5"/>
        <v>0.06927606511950121</v>
      </c>
      <c r="M10" s="20">
        <v>21</v>
      </c>
      <c r="N10" s="10">
        <f>M10/$M$7*100</f>
        <v>0.014253038951519305</v>
      </c>
    </row>
    <row r="11" spans="2:14" s="6" customFormat="1" ht="13.5">
      <c r="B11" s="17" t="s">
        <v>9</v>
      </c>
      <c r="C11" s="16">
        <v>1403</v>
      </c>
      <c r="D11" s="10">
        <f t="shared" si="1"/>
        <v>10.072510589417762</v>
      </c>
      <c r="E11" s="16">
        <v>10156</v>
      </c>
      <c r="F11" s="10">
        <f t="shared" si="2"/>
        <v>6.202629827100777</v>
      </c>
      <c r="G11" s="16">
        <v>382</v>
      </c>
      <c r="H11" s="10">
        <f t="shared" si="3"/>
        <v>7.299828014523219</v>
      </c>
      <c r="I11" s="16">
        <v>931</v>
      </c>
      <c r="J11" s="10">
        <f t="shared" si="4"/>
        <v>5.710955710955711</v>
      </c>
      <c r="K11" s="20">
        <v>1021</v>
      </c>
      <c r="L11" s="10">
        <f t="shared" si="5"/>
        <v>11.788477081168457</v>
      </c>
      <c r="M11" s="20">
        <v>9225</v>
      </c>
      <c r="N11" s="10">
        <f t="shared" si="6"/>
        <v>6.261156396560266</v>
      </c>
    </row>
    <row r="12" spans="2:14" s="6" customFormat="1" ht="13.5">
      <c r="B12" s="17" t="s">
        <v>10</v>
      </c>
      <c r="C12" s="16">
        <v>1529</v>
      </c>
      <c r="D12" s="10">
        <f t="shared" si="1"/>
        <v>10.977098140570034</v>
      </c>
      <c r="E12" s="16">
        <v>41718</v>
      </c>
      <c r="F12" s="10">
        <f t="shared" si="2"/>
        <v>25.478663955001007</v>
      </c>
      <c r="G12" s="16">
        <v>476</v>
      </c>
      <c r="H12" s="10">
        <f t="shared" si="3"/>
        <v>9.096120772023696</v>
      </c>
      <c r="I12" s="16">
        <v>1370</v>
      </c>
      <c r="J12" s="10">
        <f t="shared" si="4"/>
        <v>8.403876824929457</v>
      </c>
      <c r="K12" s="20">
        <v>1053</v>
      </c>
      <c r="L12" s="10">
        <f t="shared" si="5"/>
        <v>12.157949428472463</v>
      </c>
      <c r="M12" s="20">
        <v>40348</v>
      </c>
      <c r="N12" s="10">
        <f t="shared" si="6"/>
        <v>27.384838838852428</v>
      </c>
    </row>
    <row r="13" spans="2:14" s="6" customFormat="1" ht="13.5">
      <c r="B13" s="17" t="s">
        <v>11</v>
      </c>
      <c r="C13" s="16">
        <v>9</v>
      </c>
      <c r="D13" s="10">
        <f t="shared" si="1"/>
        <v>0.0646133965108766</v>
      </c>
      <c r="E13" s="16">
        <v>840</v>
      </c>
      <c r="F13" s="10">
        <f t="shared" si="2"/>
        <v>0.5130178273695011</v>
      </c>
      <c r="G13" s="16">
        <v>0</v>
      </c>
      <c r="H13" s="26">
        <f t="shared" si="3"/>
        <v>0</v>
      </c>
      <c r="I13" s="16">
        <v>0</v>
      </c>
      <c r="J13" s="26">
        <f t="shared" si="4"/>
        <v>0</v>
      </c>
      <c r="K13" s="20">
        <v>9</v>
      </c>
      <c r="L13" s="10">
        <f t="shared" si="5"/>
        <v>0.10391409767925182</v>
      </c>
      <c r="M13" s="20">
        <v>840</v>
      </c>
      <c r="N13" s="10">
        <f t="shared" si="6"/>
        <v>0.5701215580607722</v>
      </c>
    </row>
    <row r="14" spans="2:14" s="6" customFormat="1" ht="13.5">
      <c r="B14" s="18" t="s">
        <v>12</v>
      </c>
      <c r="C14" s="16">
        <v>96</v>
      </c>
      <c r="D14" s="10">
        <f t="shared" si="1"/>
        <v>0.6892095627826836</v>
      </c>
      <c r="E14" s="16">
        <v>1017</v>
      </c>
      <c r="F14" s="10">
        <f t="shared" si="2"/>
        <v>0.6211180124223602</v>
      </c>
      <c r="G14" s="16">
        <v>3</v>
      </c>
      <c r="H14" s="10">
        <f t="shared" si="3"/>
        <v>0.05732849226065354</v>
      </c>
      <c r="I14" s="16">
        <v>15</v>
      </c>
      <c r="J14" s="10">
        <f t="shared" si="4"/>
        <v>0.09201324990798676</v>
      </c>
      <c r="K14" s="20">
        <v>93</v>
      </c>
      <c r="L14" s="10">
        <f t="shared" si="5"/>
        <v>1.0737790093522688</v>
      </c>
      <c r="M14" s="20">
        <v>1002</v>
      </c>
      <c r="N14" s="10">
        <f t="shared" si="6"/>
        <v>0.6800735728296354</v>
      </c>
    </row>
    <row r="15" spans="2:14" s="6" customFormat="1" ht="13.5">
      <c r="B15" s="18" t="s">
        <v>13</v>
      </c>
      <c r="C15" s="16">
        <v>209</v>
      </c>
      <c r="D15" s="10">
        <f t="shared" si="1"/>
        <v>1.500466652308134</v>
      </c>
      <c r="E15" s="16">
        <v>7362</v>
      </c>
      <c r="F15" s="10">
        <f t="shared" si="2"/>
        <v>4.496234815588413</v>
      </c>
      <c r="G15" s="16">
        <v>8</v>
      </c>
      <c r="H15" s="10">
        <f t="shared" si="3"/>
        <v>0.15287597936174277</v>
      </c>
      <c r="I15" s="16">
        <v>19</v>
      </c>
      <c r="J15" s="10">
        <f t="shared" si="4"/>
        <v>0.11655011655011654</v>
      </c>
      <c r="K15" s="20">
        <v>200</v>
      </c>
      <c r="L15" s="10">
        <f t="shared" si="5"/>
        <v>2.3092021706500403</v>
      </c>
      <c r="M15" s="20">
        <v>7327</v>
      </c>
      <c r="N15" s="10">
        <f t="shared" si="6"/>
        <v>4.972953161799141</v>
      </c>
    </row>
    <row r="16" spans="2:14" s="6" customFormat="1" ht="13.5">
      <c r="B16" s="18" t="s">
        <v>14</v>
      </c>
      <c r="C16" s="16">
        <v>3584</v>
      </c>
      <c r="D16" s="10">
        <f t="shared" si="1"/>
        <v>25.730490343886853</v>
      </c>
      <c r="E16" s="16">
        <v>30415</v>
      </c>
      <c r="F16" s="10">
        <f t="shared" si="2"/>
        <v>18.575520499337355</v>
      </c>
      <c r="G16" s="16">
        <v>1103</v>
      </c>
      <c r="H16" s="10">
        <f t="shared" si="3"/>
        <v>21.077775654500286</v>
      </c>
      <c r="I16" s="16">
        <v>3745</v>
      </c>
      <c r="J16" s="10">
        <f t="shared" si="4"/>
        <v>22.972641393694026</v>
      </c>
      <c r="K16" s="20">
        <v>2480</v>
      </c>
      <c r="L16" s="10">
        <f t="shared" si="5"/>
        <v>28.634106916060503</v>
      </c>
      <c r="M16" s="20">
        <v>26663</v>
      </c>
      <c r="N16" s="10">
        <f t="shared" si="6"/>
        <v>18.09660845544568</v>
      </c>
    </row>
    <row r="17" spans="2:14" s="6" customFormat="1" ht="13.5">
      <c r="B17" s="18" t="s">
        <v>15</v>
      </c>
      <c r="C17" s="16">
        <v>272</v>
      </c>
      <c r="D17" s="10">
        <f t="shared" si="1"/>
        <v>1.9527604278842703</v>
      </c>
      <c r="E17" s="16">
        <v>4508</v>
      </c>
      <c r="F17" s="10">
        <f t="shared" si="2"/>
        <v>2.753195673549656</v>
      </c>
      <c r="G17" s="16">
        <v>18</v>
      </c>
      <c r="H17" s="10">
        <f t="shared" si="3"/>
        <v>0.34397095356392127</v>
      </c>
      <c r="I17" s="16">
        <v>36</v>
      </c>
      <c r="J17" s="10">
        <f t="shared" si="4"/>
        <v>0.22083179977916823</v>
      </c>
      <c r="K17" s="20">
        <v>254</v>
      </c>
      <c r="L17" s="10">
        <f t="shared" si="5"/>
        <v>2.9326867567255515</v>
      </c>
      <c r="M17" s="20">
        <v>4472</v>
      </c>
      <c r="N17" s="10">
        <f t="shared" si="6"/>
        <v>3.0352185805330634</v>
      </c>
    </row>
    <row r="18" spans="2:14" s="6" customFormat="1" ht="13.5">
      <c r="B18" s="18" t="s">
        <v>16</v>
      </c>
      <c r="C18" s="16">
        <v>745</v>
      </c>
      <c r="D18" s="10">
        <f t="shared" si="1"/>
        <v>5.348553377844785</v>
      </c>
      <c r="E18" s="16">
        <v>3390</v>
      </c>
      <c r="F18" s="10">
        <f t="shared" si="2"/>
        <v>2.070393374741201</v>
      </c>
      <c r="G18" s="16">
        <v>243</v>
      </c>
      <c r="H18" s="10">
        <f t="shared" si="3"/>
        <v>4.643607873112937</v>
      </c>
      <c r="I18" s="16">
        <v>386</v>
      </c>
      <c r="J18" s="10">
        <f t="shared" si="4"/>
        <v>2.3678076309655256</v>
      </c>
      <c r="K18" s="20">
        <v>501</v>
      </c>
      <c r="L18" s="10">
        <f t="shared" si="5"/>
        <v>5.784551437478351</v>
      </c>
      <c r="M18" s="20">
        <v>3003</v>
      </c>
      <c r="N18" s="10">
        <f t="shared" si="6"/>
        <v>2.0381845700672607</v>
      </c>
    </row>
    <row r="19" spans="2:14" s="6" customFormat="1" ht="13.5">
      <c r="B19" s="19" t="s">
        <v>17</v>
      </c>
      <c r="C19" s="16">
        <v>636</v>
      </c>
      <c r="D19" s="10">
        <f t="shared" si="1"/>
        <v>4.566013353435279</v>
      </c>
      <c r="E19" s="16">
        <v>9263</v>
      </c>
      <c r="F19" s="10">
        <f t="shared" si="2"/>
        <v>5.657243017766296</v>
      </c>
      <c r="G19" s="16">
        <v>333</v>
      </c>
      <c r="H19" s="10">
        <f t="shared" si="3"/>
        <v>6.363462640932544</v>
      </c>
      <c r="I19" s="16">
        <v>1118</v>
      </c>
      <c r="J19" s="10">
        <f t="shared" si="4"/>
        <v>6.8580542264752795</v>
      </c>
      <c r="K19" s="20">
        <v>303</v>
      </c>
      <c r="L19" s="10">
        <f t="shared" si="5"/>
        <v>3.4984412885348113</v>
      </c>
      <c r="M19" s="20">
        <v>8145</v>
      </c>
      <c r="N19" s="10">
        <f t="shared" si="6"/>
        <v>5.528142964767845</v>
      </c>
    </row>
    <row r="20" spans="2:14" s="6" customFormat="1" ht="13.5">
      <c r="B20" s="18" t="s">
        <v>18</v>
      </c>
      <c r="C20" s="16">
        <v>1669</v>
      </c>
      <c r="D20" s="10">
        <f t="shared" si="1"/>
        <v>11.982195419628114</v>
      </c>
      <c r="E20" s="16">
        <v>14707</v>
      </c>
      <c r="F20" s="10">
        <f t="shared" si="2"/>
        <v>8.98208712752768</v>
      </c>
      <c r="G20" s="16">
        <v>972</v>
      </c>
      <c r="H20" s="10">
        <f t="shared" si="3"/>
        <v>18.574431492451748</v>
      </c>
      <c r="I20" s="16">
        <v>3442</v>
      </c>
      <c r="J20" s="10">
        <f t="shared" si="4"/>
        <v>21.11397374555269</v>
      </c>
      <c r="K20" s="20">
        <v>695</v>
      </c>
      <c r="L20" s="10">
        <f t="shared" si="5"/>
        <v>8.02447754300889</v>
      </c>
      <c r="M20" s="20">
        <v>11257</v>
      </c>
      <c r="N20" s="10">
        <f t="shared" si="6"/>
        <v>7.640307594154897</v>
      </c>
    </row>
    <row r="21" spans="2:14" s="6" customFormat="1" ht="13.5">
      <c r="B21" s="18" t="s">
        <v>19</v>
      </c>
      <c r="C21" s="16">
        <v>1239</v>
      </c>
      <c r="D21" s="10">
        <f t="shared" si="1"/>
        <v>8.895110919664011</v>
      </c>
      <c r="E21" s="16">
        <v>6593</v>
      </c>
      <c r="F21" s="10">
        <f t="shared" si="2"/>
        <v>4.0265792093418105</v>
      </c>
      <c r="G21" s="16">
        <v>789</v>
      </c>
      <c r="H21" s="10">
        <f t="shared" si="3"/>
        <v>15.077393464551884</v>
      </c>
      <c r="I21" s="16">
        <v>1766</v>
      </c>
      <c r="J21" s="10">
        <f t="shared" si="4"/>
        <v>10.833026622500306</v>
      </c>
      <c r="K21" s="20">
        <v>450</v>
      </c>
      <c r="L21" s="10">
        <f t="shared" si="5"/>
        <v>5.195704883962591</v>
      </c>
      <c r="M21" s="20">
        <v>4827</v>
      </c>
      <c r="N21" s="10">
        <f t="shared" si="6"/>
        <v>3.276162810427795</v>
      </c>
    </row>
    <row r="22" spans="2:14" s="6" customFormat="1" ht="13.5">
      <c r="B22" s="18" t="s">
        <v>20</v>
      </c>
      <c r="C22" s="16">
        <v>539</v>
      </c>
      <c r="D22" s="10">
        <f t="shared" si="1"/>
        <v>3.869624524373609</v>
      </c>
      <c r="E22" s="16">
        <v>3888</v>
      </c>
      <c r="F22" s="10">
        <f t="shared" si="2"/>
        <v>2.3745396581102622</v>
      </c>
      <c r="G22" s="16">
        <v>329</v>
      </c>
      <c r="H22" s="10">
        <f t="shared" si="3"/>
        <v>6.287024651251672</v>
      </c>
      <c r="I22" s="16">
        <v>672</v>
      </c>
      <c r="J22" s="10">
        <f t="shared" si="4"/>
        <v>4.122193595877807</v>
      </c>
      <c r="K22" s="20">
        <v>209</v>
      </c>
      <c r="L22" s="10">
        <f t="shared" si="5"/>
        <v>2.413116268329292</v>
      </c>
      <c r="M22" s="20">
        <v>3215</v>
      </c>
      <c r="N22" s="10">
        <f t="shared" si="6"/>
        <v>2.1820723918635507</v>
      </c>
    </row>
    <row r="23" spans="2:14" s="6" customFormat="1" ht="13.5">
      <c r="B23" s="18" t="s">
        <v>21</v>
      </c>
      <c r="C23" s="16">
        <v>960</v>
      </c>
      <c r="D23" s="10">
        <f t="shared" si="1"/>
        <v>6.892095627826836</v>
      </c>
      <c r="E23" s="16">
        <v>15015</v>
      </c>
      <c r="F23" s="10">
        <f t="shared" si="2"/>
        <v>9.170193664229833</v>
      </c>
      <c r="G23" s="16">
        <v>441</v>
      </c>
      <c r="H23" s="10">
        <f t="shared" si="3"/>
        <v>8.427288362316071</v>
      </c>
      <c r="I23" s="16">
        <v>2466</v>
      </c>
      <c r="J23" s="10">
        <f t="shared" si="4"/>
        <v>15.126978284873022</v>
      </c>
      <c r="K23" s="20">
        <v>518</v>
      </c>
      <c r="L23" s="10">
        <f t="shared" si="5"/>
        <v>5.980833621983605</v>
      </c>
      <c r="M23" s="20">
        <v>12544</v>
      </c>
      <c r="N23" s="10">
        <f t="shared" si="6"/>
        <v>8.513815267040865</v>
      </c>
    </row>
    <row r="24" spans="2:14" s="6" customFormat="1" ht="13.5">
      <c r="B24" s="18" t="s">
        <v>22</v>
      </c>
      <c r="C24" s="16">
        <v>69</v>
      </c>
      <c r="D24" s="10">
        <f t="shared" si="1"/>
        <v>0.49536937325005387</v>
      </c>
      <c r="E24" s="16">
        <v>570</v>
      </c>
      <c r="F24" s="10">
        <f t="shared" si="2"/>
        <v>0.34811924000073285</v>
      </c>
      <c r="G24" s="16">
        <v>2</v>
      </c>
      <c r="H24" s="10">
        <f t="shared" si="3"/>
        <v>0.03821899484043569</v>
      </c>
      <c r="I24" s="16">
        <v>4</v>
      </c>
      <c r="J24" s="10">
        <f t="shared" si="4"/>
        <v>0.0245368666421298</v>
      </c>
      <c r="K24" s="20">
        <v>67</v>
      </c>
      <c r="L24" s="10">
        <f t="shared" si="5"/>
        <v>0.7735827271677636</v>
      </c>
      <c r="M24" s="20">
        <v>566</v>
      </c>
      <c r="N24" s="10">
        <f t="shared" si="6"/>
        <v>0.3841533355504727</v>
      </c>
    </row>
    <row r="25" spans="2:14" s="6" customFormat="1" ht="14.25" thickBot="1">
      <c r="B25" s="33" t="s">
        <v>23</v>
      </c>
      <c r="C25" s="34">
        <v>929</v>
      </c>
      <c r="D25" s="35">
        <f t="shared" si="1"/>
        <v>6.669538373178262</v>
      </c>
      <c r="E25" s="34">
        <v>13825</v>
      </c>
      <c r="F25" s="35">
        <f t="shared" si="2"/>
        <v>8.443418408789706</v>
      </c>
      <c r="G25" s="36">
        <v>133</v>
      </c>
      <c r="H25" s="35">
        <f t="shared" si="3"/>
        <v>2.541563156888974</v>
      </c>
      <c r="I25" s="36">
        <v>330</v>
      </c>
      <c r="J25" s="35">
        <f t="shared" si="4"/>
        <v>2.0242914979757085</v>
      </c>
      <c r="K25" s="37">
        <v>768</v>
      </c>
      <c r="L25" s="35">
        <f t="shared" si="5"/>
        <v>8.867336335296155</v>
      </c>
      <c r="M25" s="37">
        <v>13435</v>
      </c>
      <c r="N25" s="35">
        <f t="shared" si="6"/>
        <v>9.118551348269612</v>
      </c>
    </row>
    <row r="26" ht="4.5" customHeight="1"/>
    <row r="27" ht="13.5">
      <c r="B27" s="4" t="s">
        <v>26</v>
      </c>
    </row>
    <row r="28" ht="13.5">
      <c r="B28" s="12"/>
    </row>
  </sheetData>
  <sheetProtection/>
  <mergeCells count="4">
    <mergeCell ref="B1:N1"/>
    <mergeCell ref="C4:F4"/>
    <mergeCell ref="B4:B6"/>
    <mergeCell ref="K4:N4"/>
  </mergeCells>
  <printOptions/>
  <pageMargins left="0.5" right="0.5" top="0.5" bottom="0.5" header="0.512" footer="0.51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稲石　匠</cp:lastModifiedBy>
  <cp:lastPrinted>2009-03-18T01:08:31Z</cp:lastPrinted>
  <dcterms:created xsi:type="dcterms:W3CDTF">1997-07-16T02:50:16Z</dcterms:created>
  <dcterms:modified xsi:type="dcterms:W3CDTF">2019-03-08T07:50:57Z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0008008a000000000000010262b10207c74006b004c800</vt:lpwstr>
  </property>
</Properties>
</file>